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525" activeTab="0"/>
  </bookViews>
  <sheets>
    <sheet name="Rozpocet SDZ Str.Hostice" sheetId="1" r:id="rId1"/>
    <sheet name="List2" sheetId="2" r:id="rId2"/>
    <sheet name="List3" sheetId="3" r:id="rId3"/>
  </sheets>
  <definedNames>
    <definedName name="_xlnm.Print_Area" localSheetId="0">'Rozpocet SDZ Str.Hostice'!$A$1:$G$115</definedName>
  </definedNames>
  <calcPr fullCalcOnLoad="1"/>
</workbook>
</file>

<file path=xl/sharedStrings.xml><?xml version="1.0" encoding="utf-8"?>
<sst xmlns="http://schemas.openxmlformats.org/spreadsheetml/2006/main" count="121" uniqueCount="50">
  <si>
    <t>Název</t>
  </si>
  <si>
    <t>Cena/jednotku</t>
  </si>
  <si>
    <t>Celkem s DPH</t>
  </si>
  <si>
    <t>&gt; P 2 Hlavní komunikace</t>
  </si>
  <si>
    <t>&gt; P 4 Dej přednost v jízdě!</t>
  </si>
  <si>
    <t>&gt; P 3 Konec hlavní komunikace</t>
  </si>
  <si>
    <t>&gt; P 6 Stop</t>
  </si>
  <si>
    <t>&gt; E 2b Tvar křižovatky</t>
  </si>
  <si>
    <t>&gt; B 13 Zákaz vjezdu,hmotnost</t>
  </si>
  <si>
    <t>&gt; E 13 Text 500x300</t>
  </si>
  <si>
    <t>&gt; objímka Al jednodílná</t>
  </si>
  <si>
    <t>&gt; patka kompletní</t>
  </si>
  <si>
    <t>&gt; sloupek Zn dl.2,5 m</t>
  </si>
  <si>
    <t>&gt; sloupek Zn dl.3,0 m</t>
  </si>
  <si>
    <t>&gt; víčko na sloupek</t>
  </si>
  <si>
    <t>&gt; montáž  DZ na stávající sloupek</t>
  </si>
  <si>
    <t>&gt; osazení a montáž DZ</t>
  </si>
  <si>
    <t>&gt; Zrcadlo DZ 680</t>
  </si>
  <si>
    <t>&gt; sloupek Zn  70   dl.3,0 m</t>
  </si>
  <si>
    <t>&gt; patka kompletní  70</t>
  </si>
  <si>
    <t>&gt; víčko na sloupek 70</t>
  </si>
  <si>
    <t>&gt; osazení a montáž zrcadlo</t>
  </si>
  <si>
    <t>Celkem bez DPH:</t>
  </si>
  <si>
    <t>Celkem s DPH:</t>
  </si>
  <si>
    <t>Celkem bez DPH</t>
  </si>
  <si>
    <t>Množství  ks</t>
  </si>
  <si>
    <t>DPH 21%</t>
  </si>
  <si>
    <t>&gt; Z 4a Směrová deska</t>
  </si>
  <si>
    <t>&gt; sloupek Zn dl.4,0 m</t>
  </si>
  <si>
    <t>&gt; sloupek Zn dl.3,5 m</t>
  </si>
  <si>
    <r>
      <t xml:space="preserve">Rozpočet na dodávku a osazení dopravního značení "místní část </t>
    </r>
    <r>
      <rPr>
        <b/>
        <sz val="8"/>
        <color indexed="8"/>
        <rFont val="Arial"/>
        <family val="2"/>
      </rPr>
      <t>Střelskohoštická Lhota</t>
    </r>
    <r>
      <rPr>
        <sz val="8"/>
        <color indexed="8"/>
        <rFont val="Arial"/>
        <family val="2"/>
      </rPr>
      <t>"</t>
    </r>
  </si>
  <si>
    <t>&gt; sloupek Zn   70  dl.3,0 m</t>
  </si>
  <si>
    <t>&gt; víčko na sloupek  70</t>
  </si>
  <si>
    <t>&gt; osazení a montáž  zrcadlo</t>
  </si>
  <si>
    <r>
      <t xml:space="preserve">Rozpočet na dodávku a osazení dopravního značení "místní část </t>
    </r>
    <r>
      <rPr>
        <b/>
        <sz val="8"/>
        <color indexed="8"/>
        <rFont val="Arial"/>
        <family val="2"/>
      </rPr>
      <t>Sedlo</t>
    </r>
    <r>
      <rPr>
        <sz val="8"/>
        <color indexed="8"/>
        <rFont val="Arial"/>
        <family val="2"/>
      </rPr>
      <t>"</t>
    </r>
  </si>
  <si>
    <r>
      <t xml:space="preserve">Rozpočet na dodávku a osazení dopravního značení "místní část </t>
    </r>
    <r>
      <rPr>
        <b/>
        <sz val="8"/>
        <color indexed="8"/>
        <rFont val="Arial"/>
        <family val="2"/>
      </rPr>
      <t>Kozlov</t>
    </r>
    <r>
      <rPr>
        <sz val="8"/>
        <color indexed="8"/>
        <rFont val="Arial"/>
        <family val="2"/>
      </rPr>
      <t>"</t>
    </r>
  </si>
  <si>
    <t>POLOŽKOVÝ ROZPOČET</t>
  </si>
  <si>
    <t>Projekt: Obnova a úprava svislého dopravního značení</t>
  </si>
  <si>
    <r>
      <t>Rozpočet na dodávku a osazení dopravního značení "</t>
    </r>
    <r>
      <rPr>
        <b/>
        <sz val="8"/>
        <color indexed="8"/>
        <rFont val="Arial"/>
        <family val="2"/>
      </rPr>
      <t>Střelské Hoštice</t>
    </r>
    <r>
      <rPr>
        <sz val="8"/>
        <color indexed="8"/>
        <rFont val="Arial"/>
        <family val="2"/>
      </rPr>
      <t>"</t>
    </r>
  </si>
  <si>
    <r>
      <t>Rozpočet na dodávku a osazení dopravního značení "</t>
    </r>
    <r>
      <rPr>
        <b/>
        <sz val="8"/>
        <color indexed="8"/>
        <rFont val="Arial"/>
        <family val="2"/>
      </rPr>
      <t>Střelské Hoštice u ŽST</t>
    </r>
    <r>
      <rPr>
        <sz val="8"/>
        <color indexed="8"/>
        <rFont val="Arial"/>
        <family val="2"/>
      </rPr>
      <t>"</t>
    </r>
  </si>
  <si>
    <t>Název/jméno:</t>
  </si>
  <si>
    <t>IČ:</t>
  </si>
  <si>
    <t>DIČ:</t>
  </si>
  <si>
    <t>Zpracoval:</t>
  </si>
  <si>
    <t>Datum:</t>
  </si>
  <si>
    <t>Podpis a razítko:</t>
  </si>
  <si>
    <t>Zhotovitel:</t>
  </si>
  <si>
    <t>Adresa:</t>
  </si>
  <si>
    <t>Pokyny pro vyplnění:</t>
  </si>
  <si>
    <t>Uchazeč-zhotovitel může měnit-doplňovat pouze buňky se žlutým pozadím. Jedná se o tyto údaje: 
- údaje-iniciály o uchazeči-zhotoviteli
- jednotkové ceny položek zadané na maximálně dvě desetinná místa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</si>
</sst>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wrapText="1"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9" fontId="2" fillId="0" borderId="1" xfId="0" applyNumberFormat="1" applyFont="1" applyBorder="1" applyAlignment="1">
      <alignment vertical="top" wrapText="1"/>
    </xf>
    <xf numFmtId="8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4" fontId="2" fillId="0" borderId="5" xfId="0" applyNumberFormat="1" applyFont="1" applyBorder="1" applyAlignment="1">
      <alignment horizontal="left" vertical="top" wrapText="1" indent="2"/>
    </xf>
    <xf numFmtId="0" fontId="3" fillId="0" borderId="4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left" vertical="top" wrapText="1" indent="3"/>
    </xf>
    <xf numFmtId="0" fontId="1" fillId="0" borderId="7" xfId="0" applyFont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4" fontId="2" fillId="0" borderId="9" xfId="0" applyNumberFormat="1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4" fontId="2" fillId="0" borderId="5" xfId="0" applyNumberFormat="1" applyFon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4" fontId="2" fillId="0" borderId="9" xfId="0" applyNumberFormat="1" applyFont="1" applyBorder="1" applyAlignment="1">
      <alignment horizontal="right" wrapText="1"/>
    </xf>
    <xf numFmtId="0" fontId="2" fillId="0" borderId="8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left" vertical="top" wrapText="1" indent="1"/>
    </xf>
    <xf numFmtId="0" fontId="4" fillId="0" borderId="7" xfId="0" applyFont="1" applyBorder="1" applyAlignment="1">
      <alignment horizontal="left" vertical="top" wrapText="1" indent="1"/>
    </xf>
    <xf numFmtId="8" fontId="4" fillId="0" borderId="7" xfId="0" applyNumberFormat="1" applyFont="1" applyBorder="1" applyAlignment="1">
      <alignment vertical="top" wrapText="1"/>
    </xf>
    <xf numFmtId="8" fontId="4" fillId="0" borderId="15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left" vertical="top" wrapText="1" indent="1"/>
    </xf>
    <xf numFmtId="8" fontId="4" fillId="0" borderId="3" xfId="0" applyNumberFormat="1" applyFont="1" applyBorder="1" applyAlignment="1">
      <alignment vertical="top" wrapText="1"/>
    </xf>
    <xf numFmtId="8" fontId="4" fillId="0" borderId="13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8" fontId="4" fillId="0" borderId="1" xfId="0" applyNumberFormat="1" applyFont="1" applyBorder="1" applyAlignment="1">
      <alignment vertical="top" wrapText="1"/>
    </xf>
    <xf numFmtId="8" fontId="4" fillId="0" borderId="5" xfId="0" applyNumberFormat="1" applyFont="1" applyBorder="1" applyAlignment="1">
      <alignment vertical="top" wrapText="1"/>
    </xf>
    <xf numFmtId="4" fontId="2" fillId="2" borderId="9" xfId="0" applyNumberFormat="1" applyFont="1" applyFill="1" applyBorder="1" applyAlignment="1">
      <alignment wrapText="1"/>
    </xf>
    <xf numFmtId="0" fontId="0" fillId="0" borderId="0" xfId="0" applyAlignment="1" applyProtection="1">
      <alignment horizontal="right"/>
      <protection/>
    </xf>
    <xf numFmtId="0" fontId="0" fillId="2" borderId="0" xfId="0" applyFill="1" applyAlignment="1" applyProtection="1">
      <alignment horizontal="left"/>
      <protection/>
    </xf>
    <xf numFmtId="14" fontId="0" fillId="2" borderId="0" xfId="0" applyNumberFormat="1" applyFill="1" applyAlignment="1" applyProtection="1">
      <alignment horizontal="left"/>
      <protection/>
    </xf>
    <xf numFmtId="0" fontId="7" fillId="0" borderId="0" xfId="0" applyFont="1" applyAlignment="1">
      <alignment horizontal="right"/>
    </xf>
    <xf numFmtId="0" fontId="0" fillId="2" borderId="0" xfId="0" applyFill="1" applyAlignment="1" applyProtection="1">
      <alignment/>
      <protection/>
    </xf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 indent="1"/>
    </xf>
    <xf numFmtId="8" fontId="4" fillId="0" borderId="0" xfId="0" applyNumberFormat="1" applyFont="1" applyBorder="1" applyAlignment="1">
      <alignment vertical="top" wrapText="1"/>
    </xf>
    <xf numFmtId="0" fontId="0" fillId="0" borderId="16" xfId="0" applyBorder="1" applyAlignment="1">
      <alignment wrapText="1"/>
    </xf>
    <xf numFmtId="0" fontId="8" fillId="2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horizontal="lef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8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25.00390625" style="0" customWidth="1"/>
    <col min="2" max="2" width="12.25390625" style="0" customWidth="1"/>
    <col min="3" max="3" width="9.875" style="0" customWidth="1"/>
    <col min="4" max="4" width="13.00390625" style="0" customWidth="1"/>
    <col min="6" max="6" width="13.375" style="0" customWidth="1"/>
  </cols>
  <sheetData>
    <row r="1" ht="15.75">
      <c r="C1" s="34" t="s">
        <v>36</v>
      </c>
    </row>
    <row r="2" ht="15.75">
      <c r="C2" s="34" t="s">
        <v>37</v>
      </c>
    </row>
    <row r="4" ht="13.5" thickBot="1">
      <c r="A4" s="3" t="s">
        <v>38</v>
      </c>
    </row>
    <row r="5" spans="1:7" ht="15" customHeight="1" thickBot="1">
      <c r="A5" s="22" t="s">
        <v>0</v>
      </c>
      <c r="B5" s="37" t="s">
        <v>1</v>
      </c>
      <c r="C5" s="37" t="s">
        <v>25</v>
      </c>
      <c r="D5" s="37" t="s">
        <v>24</v>
      </c>
      <c r="E5" s="26" t="s">
        <v>26</v>
      </c>
      <c r="F5" s="36" t="s">
        <v>2</v>
      </c>
      <c r="G5" s="1"/>
    </row>
    <row r="6" spans="1:7" ht="15">
      <c r="A6" s="19" t="s">
        <v>3</v>
      </c>
      <c r="B6" s="50"/>
      <c r="C6" s="23">
        <v>11</v>
      </c>
      <c r="D6" s="21">
        <f aca="true" t="shared" si="0" ref="D6:D24">B6*C6</f>
        <v>0</v>
      </c>
      <c r="E6" s="21">
        <f aca="true" t="shared" si="1" ref="E6:E24">D6*0.21</f>
        <v>0</v>
      </c>
      <c r="F6" s="25">
        <f aca="true" t="shared" si="2" ref="F6:F24">D6*1.21</f>
        <v>0</v>
      </c>
      <c r="G6" s="1"/>
    </row>
    <row r="7" spans="1:7" ht="15">
      <c r="A7" s="19" t="s">
        <v>4</v>
      </c>
      <c r="B7" s="50"/>
      <c r="C7" s="24">
        <v>10</v>
      </c>
      <c r="D7" s="21">
        <f t="shared" si="0"/>
        <v>0</v>
      </c>
      <c r="E7" s="21">
        <f t="shared" si="1"/>
        <v>0</v>
      </c>
      <c r="F7" s="25">
        <f t="shared" si="2"/>
        <v>0</v>
      </c>
      <c r="G7" s="1"/>
    </row>
    <row r="8" spans="1:7" ht="15">
      <c r="A8" s="19" t="s">
        <v>5</v>
      </c>
      <c r="B8" s="50"/>
      <c r="C8" s="24">
        <v>3</v>
      </c>
      <c r="D8" s="21">
        <f t="shared" si="0"/>
        <v>0</v>
      </c>
      <c r="E8" s="21">
        <f t="shared" si="1"/>
        <v>0</v>
      </c>
      <c r="F8" s="25">
        <f t="shared" si="2"/>
        <v>0</v>
      </c>
      <c r="G8" s="1"/>
    </row>
    <row r="9" spans="1:7" ht="15">
      <c r="A9" s="19" t="s">
        <v>6</v>
      </c>
      <c r="B9" s="50"/>
      <c r="C9" s="24">
        <v>5</v>
      </c>
      <c r="D9" s="21">
        <f t="shared" si="0"/>
        <v>0</v>
      </c>
      <c r="E9" s="21">
        <f t="shared" si="1"/>
        <v>0</v>
      </c>
      <c r="F9" s="25">
        <f t="shared" si="2"/>
        <v>0</v>
      </c>
      <c r="G9" s="1"/>
    </row>
    <row r="10" spans="1:7" ht="15">
      <c r="A10" s="19" t="s">
        <v>7</v>
      </c>
      <c r="B10" s="50"/>
      <c r="C10" s="24">
        <v>15</v>
      </c>
      <c r="D10" s="21">
        <f t="shared" si="0"/>
        <v>0</v>
      </c>
      <c r="E10" s="21">
        <f t="shared" si="1"/>
        <v>0</v>
      </c>
      <c r="F10" s="25">
        <f t="shared" si="2"/>
        <v>0</v>
      </c>
      <c r="G10" s="1"/>
    </row>
    <row r="11" spans="1:7" ht="15">
      <c r="A11" s="19" t="s">
        <v>8</v>
      </c>
      <c r="B11" s="50"/>
      <c r="C11" s="24">
        <v>1</v>
      </c>
      <c r="D11" s="21">
        <f t="shared" si="0"/>
        <v>0</v>
      </c>
      <c r="E11" s="21">
        <f t="shared" si="1"/>
        <v>0</v>
      </c>
      <c r="F11" s="25">
        <f t="shared" si="2"/>
        <v>0</v>
      </c>
      <c r="G11" s="1"/>
    </row>
    <row r="12" spans="1:7" ht="15">
      <c r="A12" s="19" t="s">
        <v>9</v>
      </c>
      <c r="B12" s="50"/>
      <c r="C12" s="24">
        <v>1</v>
      </c>
      <c r="D12" s="21">
        <f t="shared" si="0"/>
        <v>0</v>
      </c>
      <c r="E12" s="21">
        <f t="shared" si="1"/>
        <v>0</v>
      </c>
      <c r="F12" s="25">
        <f t="shared" si="2"/>
        <v>0</v>
      </c>
      <c r="G12" s="1"/>
    </row>
    <row r="13" spans="1:7" ht="15">
      <c r="A13" s="19" t="s">
        <v>10</v>
      </c>
      <c r="B13" s="50"/>
      <c r="C13" s="24">
        <v>94</v>
      </c>
      <c r="D13" s="21">
        <f t="shared" si="0"/>
        <v>0</v>
      </c>
      <c r="E13" s="21">
        <f t="shared" si="1"/>
        <v>0</v>
      </c>
      <c r="F13" s="25">
        <f t="shared" si="2"/>
        <v>0</v>
      </c>
      <c r="G13" s="1"/>
    </row>
    <row r="14" spans="1:7" ht="15">
      <c r="A14" s="19" t="s">
        <v>11</v>
      </c>
      <c r="B14" s="50"/>
      <c r="C14" s="24">
        <v>32</v>
      </c>
      <c r="D14" s="21">
        <f t="shared" si="0"/>
        <v>0</v>
      </c>
      <c r="E14" s="21">
        <f t="shared" si="1"/>
        <v>0</v>
      </c>
      <c r="F14" s="25">
        <f t="shared" si="2"/>
        <v>0</v>
      </c>
      <c r="G14" s="1"/>
    </row>
    <row r="15" spans="1:7" ht="15">
      <c r="A15" s="19" t="s">
        <v>12</v>
      </c>
      <c r="B15" s="50"/>
      <c r="C15" s="24">
        <v>19</v>
      </c>
      <c r="D15" s="21">
        <f t="shared" si="0"/>
        <v>0</v>
      </c>
      <c r="E15" s="21">
        <f t="shared" si="1"/>
        <v>0</v>
      </c>
      <c r="F15" s="25">
        <f t="shared" si="2"/>
        <v>0</v>
      </c>
      <c r="G15" s="1"/>
    </row>
    <row r="16" spans="1:7" ht="15">
      <c r="A16" s="19" t="s">
        <v>13</v>
      </c>
      <c r="B16" s="50"/>
      <c r="C16" s="24">
        <v>13</v>
      </c>
      <c r="D16" s="21">
        <f t="shared" si="0"/>
        <v>0</v>
      </c>
      <c r="E16" s="21">
        <f t="shared" si="1"/>
        <v>0</v>
      </c>
      <c r="F16" s="25">
        <f t="shared" si="2"/>
        <v>0</v>
      </c>
      <c r="G16" s="1"/>
    </row>
    <row r="17" spans="1:7" ht="15">
      <c r="A17" s="19" t="s">
        <v>14</v>
      </c>
      <c r="B17" s="50"/>
      <c r="C17" s="24">
        <v>32</v>
      </c>
      <c r="D17" s="21">
        <f t="shared" si="0"/>
        <v>0</v>
      </c>
      <c r="E17" s="21">
        <f t="shared" si="1"/>
        <v>0</v>
      </c>
      <c r="F17" s="25">
        <f t="shared" si="2"/>
        <v>0</v>
      </c>
      <c r="G17" s="1"/>
    </row>
    <row r="18" spans="1:7" ht="15">
      <c r="A18" s="19" t="s">
        <v>15</v>
      </c>
      <c r="B18" s="50"/>
      <c r="C18" s="24">
        <v>4</v>
      </c>
      <c r="D18" s="21">
        <f t="shared" si="0"/>
        <v>0</v>
      </c>
      <c r="E18" s="21">
        <f t="shared" si="1"/>
        <v>0</v>
      </c>
      <c r="F18" s="25">
        <f t="shared" si="2"/>
        <v>0</v>
      </c>
      <c r="G18" s="1"/>
    </row>
    <row r="19" spans="1:7" ht="15">
      <c r="A19" s="19" t="s">
        <v>16</v>
      </c>
      <c r="B19" s="50"/>
      <c r="C19" s="24">
        <v>32</v>
      </c>
      <c r="D19" s="21">
        <f t="shared" si="0"/>
        <v>0</v>
      </c>
      <c r="E19" s="21">
        <f t="shared" si="1"/>
        <v>0</v>
      </c>
      <c r="F19" s="25">
        <f t="shared" si="2"/>
        <v>0</v>
      </c>
      <c r="G19" s="1"/>
    </row>
    <row r="20" spans="1:7" ht="15">
      <c r="A20" s="19" t="s">
        <v>17</v>
      </c>
      <c r="B20" s="50"/>
      <c r="C20" s="24">
        <v>2</v>
      </c>
      <c r="D20" s="21">
        <f t="shared" si="0"/>
        <v>0</v>
      </c>
      <c r="E20" s="21">
        <f t="shared" si="1"/>
        <v>0</v>
      </c>
      <c r="F20" s="25">
        <f t="shared" si="2"/>
        <v>0</v>
      </c>
      <c r="G20" s="1"/>
    </row>
    <row r="21" spans="1:7" ht="15">
      <c r="A21" s="19" t="s">
        <v>18</v>
      </c>
      <c r="B21" s="50"/>
      <c r="C21" s="24">
        <v>2</v>
      </c>
      <c r="D21" s="21">
        <f t="shared" si="0"/>
        <v>0</v>
      </c>
      <c r="E21" s="21">
        <f t="shared" si="1"/>
        <v>0</v>
      </c>
      <c r="F21" s="25">
        <f t="shared" si="2"/>
        <v>0</v>
      </c>
      <c r="G21" s="1"/>
    </row>
    <row r="22" spans="1:7" ht="15">
      <c r="A22" s="19" t="s">
        <v>19</v>
      </c>
      <c r="B22" s="50"/>
      <c r="C22" s="24">
        <v>2</v>
      </c>
      <c r="D22" s="21">
        <f t="shared" si="0"/>
        <v>0</v>
      </c>
      <c r="E22" s="21">
        <f t="shared" si="1"/>
        <v>0</v>
      </c>
      <c r="F22" s="25">
        <f t="shared" si="2"/>
        <v>0</v>
      </c>
      <c r="G22" s="1"/>
    </row>
    <row r="23" spans="1:7" ht="15">
      <c r="A23" s="19" t="s">
        <v>20</v>
      </c>
      <c r="B23" s="50"/>
      <c r="C23" s="24">
        <v>2</v>
      </c>
      <c r="D23" s="21">
        <f t="shared" si="0"/>
        <v>0</v>
      </c>
      <c r="E23" s="21">
        <f t="shared" si="1"/>
        <v>0</v>
      </c>
      <c r="F23" s="25">
        <f t="shared" si="2"/>
        <v>0</v>
      </c>
      <c r="G23" s="1"/>
    </row>
    <row r="24" spans="1:7" ht="15">
      <c r="A24" s="19" t="s">
        <v>21</v>
      </c>
      <c r="B24" s="50"/>
      <c r="C24" s="24">
        <v>2</v>
      </c>
      <c r="D24" s="21">
        <f t="shared" si="0"/>
        <v>0</v>
      </c>
      <c r="E24" s="21">
        <f t="shared" si="1"/>
        <v>0</v>
      </c>
      <c r="F24" s="25">
        <f t="shared" si="2"/>
        <v>0</v>
      </c>
      <c r="G24" s="1"/>
    </row>
    <row r="25" spans="1:7" ht="14.25" customHeight="1">
      <c r="A25" s="14"/>
      <c r="B25" s="6"/>
      <c r="C25" s="5"/>
      <c r="D25" s="7"/>
      <c r="E25" s="8"/>
      <c r="F25" s="15"/>
      <c r="G25" s="1"/>
    </row>
    <row r="26" spans="1:7" ht="12.75" customHeight="1">
      <c r="A26" s="16"/>
      <c r="B26" s="9"/>
      <c r="C26" s="47" t="s">
        <v>22</v>
      </c>
      <c r="D26" s="47"/>
      <c r="E26" s="48">
        <f>SUM(D6:D24)</f>
        <v>0</v>
      </c>
      <c r="F26" s="49"/>
      <c r="G26" s="1"/>
    </row>
    <row r="27" spans="1:7" ht="15" customHeight="1">
      <c r="A27" s="14"/>
      <c r="B27" s="10"/>
      <c r="C27" s="47" t="s">
        <v>26</v>
      </c>
      <c r="D27" s="47"/>
      <c r="E27" s="48">
        <f>E26*0.21</f>
        <v>0</v>
      </c>
      <c r="F27" s="49"/>
      <c r="G27" s="1"/>
    </row>
    <row r="28" spans="1:7" ht="15" customHeight="1" thickBot="1">
      <c r="A28" s="17"/>
      <c r="B28" s="18"/>
      <c r="C28" s="39" t="s">
        <v>23</v>
      </c>
      <c r="D28" s="39"/>
      <c r="E28" s="40">
        <f>E26*1.21</f>
        <v>0</v>
      </c>
      <c r="F28" s="41"/>
      <c r="G28" s="1"/>
    </row>
    <row r="31" ht="13.5" thickBot="1">
      <c r="A31" s="3" t="s">
        <v>39</v>
      </c>
    </row>
    <row r="32" spans="1:6" ht="13.5" thickBot="1">
      <c r="A32" s="22" t="s">
        <v>0</v>
      </c>
      <c r="B32" s="37" t="s">
        <v>1</v>
      </c>
      <c r="C32" s="37" t="s">
        <v>25</v>
      </c>
      <c r="D32" s="37" t="s">
        <v>24</v>
      </c>
      <c r="E32" s="26" t="s">
        <v>26</v>
      </c>
      <c r="F32" s="36" t="s">
        <v>2</v>
      </c>
    </row>
    <row r="33" spans="1:6" ht="12.75">
      <c r="A33" s="11" t="s">
        <v>6</v>
      </c>
      <c r="B33" s="50"/>
      <c r="C33" s="12">
        <v>1</v>
      </c>
      <c r="D33" s="13">
        <f aca="true" t="shared" si="3" ref="D33:D38">B33*C33</f>
        <v>0</v>
      </c>
      <c r="E33" s="13">
        <f aca="true" t="shared" si="4" ref="E33:E38">D33*0.21</f>
        <v>0</v>
      </c>
      <c r="F33" s="28">
        <f aca="true" t="shared" si="5" ref="F33:F38">D33*1.21</f>
        <v>0</v>
      </c>
    </row>
    <row r="34" spans="1:6" ht="12.75">
      <c r="A34" s="14" t="s">
        <v>10</v>
      </c>
      <c r="B34" s="50"/>
      <c r="C34" s="5">
        <v>2</v>
      </c>
      <c r="D34" s="21">
        <f t="shared" si="3"/>
        <v>0</v>
      </c>
      <c r="E34" s="21">
        <f t="shared" si="4"/>
        <v>0</v>
      </c>
      <c r="F34" s="25">
        <f t="shared" si="5"/>
        <v>0</v>
      </c>
    </row>
    <row r="35" spans="1:6" ht="12.75">
      <c r="A35" s="14" t="s">
        <v>11</v>
      </c>
      <c r="B35" s="50"/>
      <c r="C35" s="5">
        <v>1</v>
      </c>
      <c r="D35" s="21">
        <f t="shared" si="3"/>
        <v>0</v>
      </c>
      <c r="E35" s="21">
        <f t="shared" si="4"/>
        <v>0</v>
      </c>
      <c r="F35" s="25">
        <f t="shared" si="5"/>
        <v>0</v>
      </c>
    </row>
    <row r="36" spans="1:6" ht="12.75">
      <c r="A36" s="14" t="s">
        <v>12</v>
      </c>
      <c r="B36" s="50"/>
      <c r="C36" s="5">
        <v>1</v>
      </c>
      <c r="D36" s="21">
        <f t="shared" si="3"/>
        <v>0</v>
      </c>
      <c r="E36" s="21">
        <f t="shared" si="4"/>
        <v>0</v>
      </c>
      <c r="F36" s="25">
        <f t="shared" si="5"/>
        <v>0</v>
      </c>
    </row>
    <row r="37" spans="1:6" ht="12.75">
      <c r="A37" s="14" t="s">
        <v>14</v>
      </c>
      <c r="B37" s="50"/>
      <c r="C37" s="5">
        <v>1</v>
      </c>
      <c r="D37" s="21">
        <f t="shared" si="3"/>
        <v>0</v>
      </c>
      <c r="E37" s="21">
        <f t="shared" si="4"/>
        <v>0</v>
      </c>
      <c r="F37" s="25">
        <f t="shared" si="5"/>
        <v>0</v>
      </c>
    </row>
    <row r="38" spans="1:6" ht="12.75">
      <c r="A38" s="14" t="s">
        <v>16</v>
      </c>
      <c r="B38" s="50"/>
      <c r="C38" s="5">
        <v>1</v>
      </c>
      <c r="D38" s="4">
        <f t="shared" si="3"/>
        <v>0</v>
      </c>
      <c r="E38" s="4">
        <f t="shared" si="4"/>
        <v>0</v>
      </c>
      <c r="F38" s="29">
        <f t="shared" si="5"/>
        <v>0</v>
      </c>
    </row>
    <row r="39" spans="1:6" ht="12.75">
      <c r="A39" s="14"/>
      <c r="B39" s="6"/>
      <c r="C39" s="5"/>
      <c r="D39" s="7"/>
      <c r="E39" s="8"/>
      <c r="F39" s="15"/>
    </row>
    <row r="40" spans="1:6" ht="12.75">
      <c r="A40" s="16"/>
      <c r="B40" s="9"/>
      <c r="C40" s="47" t="s">
        <v>22</v>
      </c>
      <c r="D40" s="47"/>
      <c r="E40" s="48">
        <f>SUM(D33:D38)</f>
        <v>0</v>
      </c>
      <c r="F40" s="49"/>
    </row>
    <row r="41" spans="1:6" ht="15">
      <c r="A41" s="14"/>
      <c r="B41" s="10"/>
      <c r="C41" s="47" t="s">
        <v>26</v>
      </c>
      <c r="D41" s="47"/>
      <c r="E41" s="48">
        <f>E40*0.21</f>
        <v>0</v>
      </c>
      <c r="F41" s="49"/>
    </row>
    <row r="42" spans="1:6" ht="15.75" thickBot="1">
      <c r="A42" s="17"/>
      <c r="B42" s="18"/>
      <c r="C42" s="39" t="s">
        <v>23</v>
      </c>
      <c r="D42" s="39"/>
      <c r="E42" s="40">
        <f>E40*1.21</f>
        <v>0</v>
      </c>
      <c r="F42" s="41"/>
    </row>
    <row r="43" ht="12.75">
      <c r="F43" s="2"/>
    </row>
    <row r="45" ht="13.5" thickBot="1">
      <c r="A45" s="3" t="s">
        <v>30</v>
      </c>
    </row>
    <row r="46" spans="1:6" ht="13.5" thickBot="1">
      <c r="A46" s="22" t="s">
        <v>0</v>
      </c>
      <c r="B46" s="37" t="s">
        <v>1</v>
      </c>
      <c r="C46" s="37" t="s">
        <v>25</v>
      </c>
      <c r="D46" s="37" t="s">
        <v>24</v>
      </c>
      <c r="E46" s="26" t="s">
        <v>26</v>
      </c>
      <c r="F46" s="36" t="s">
        <v>2</v>
      </c>
    </row>
    <row r="47" spans="1:6" ht="12.75">
      <c r="A47" s="33" t="s">
        <v>4</v>
      </c>
      <c r="B47" s="50"/>
      <c r="C47" s="31">
        <v>3</v>
      </c>
      <c r="D47" s="21">
        <f aca="true" t="shared" si="6" ref="D47:D55">B47*C47</f>
        <v>0</v>
      </c>
      <c r="E47" s="21">
        <f aca="true" t="shared" si="7" ref="E47:E55">D47*0.21</f>
        <v>0</v>
      </c>
      <c r="F47" s="25">
        <f aca="true" t="shared" si="8" ref="F47:F55">D47*1.21</f>
        <v>0</v>
      </c>
    </row>
    <row r="48" spans="1:6" ht="12.75">
      <c r="A48" s="14" t="s">
        <v>7</v>
      </c>
      <c r="B48" s="50"/>
      <c r="C48" s="30">
        <v>3</v>
      </c>
      <c r="D48" s="4">
        <f t="shared" si="6"/>
        <v>0</v>
      </c>
      <c r="E48" s="4">
        <f t="shared" si="7"/>
        <v>0</v>
      </c>
      <c r="F48" s="29">
        <f t="shared" si="8"/>
        <v>0</v>
      </c>
    </row>
    <row r="49" spans="1:6" ht="12.75">
      <c r="A49" s="14" t="s">
        <v>27</v>
      </c>
      <c r="B49" s="50"/>
      <c r="C49" s="30">
        <v>1</v>
      </c>
      <c r="D49" s="4">
        <f t="shared" si="6"/>
        <v>0</v>
      </c>
      <c r="E49" s="4">
        <f t="shared" si="7"/>
        <v>0</v>
      </c>
      <c r="F49" s="29">
        <f t="shared" si="8"/>
        <v>0</v>
      </c>
    </row>
    <row r="50" spans="1:6" ht="12.75">
      <c r="A50" s="14" t="s">
        <v>10</v>
      </c>
      <c r="B50" s="50"/>
      <c r="C50" s="30">
        <v>14</v>
      </c>
      <c r="D50" s="4">
        <f t="shared" si="6"/>
        <v>0</v>
      </c>
      <c r="E50" s="4">
        <f t="shared" si="7"/>
        <v>0</v>
      </c>
      <c r="F50" s="29">
        <f t="shared" si="8"/>
        <v>0</v>
      </c>
    </row>
    <row r="51" spans="1:6" ht="12.75">
      <c r="A51" s="14" t="s">
        <v>11</v>
      </c>
      <c r="B51" s="50"/>
      <c r="C51" s="30">
        <v>3</v>
      </c>
      <c r="D51" s="4">
        <f t="shared" si="6"/>
        <v>0</v>
      </c>
      <c r="E51" s="4">
        <f t="shared" si="7"/>
        <v>0</v>
      </c>
      <c r="F51" s="29">
        <f t="shared" si="8"/>
        <v>0</v>
      </c>
    </row>
    <row r="52" spans="1:6" ht="12.75">
      <c r="A52" s="14" t="s">
        <v>28</v>
      </c>
      <c r="B52" s="50"/>
      <c r="C52" s="30">
        <v>1</v>
      </c>
      <c r="D52" s="4">
        <f t="shared" si="6"/>
        <v>0</v>
      </c>
      <c r="E52" s="4">
        <f t="shared" si="7"/>
        <v>0</v>
      </c>
      <c r="F52" s="29">
        <f t="shared" si="8"/>
        <v>0</v>
      </c>
    </row>
    <row r="53" spans="1:6" ht="12.75">
      <c r="A53" s="14" t="s">
        <v>29</v>
      </c>
      <c r="B53" s="50"/>
      <c r="C53" s="30">
        <v>2</v>
      </c>
      <c r="D53" s="4">
        <f t="shared" si="6"/>
        <v>0</v>
      </c>
      <c r="E53" s="4">
        <f t="shared" si="7"/>
        <v>0</v>
      </c>
      <c r="F53" s="29">
        <f t="shared" si="8"/>
        <v>0</v>
      </c>
    </row>
    <row r="54" spans="1:6" ht="12.75">
      <c r="A54" s="14" t="s">
        <v>14</v>
      </c>
      <c r="B54" s="50"/>
      <c r="C54" s="30">
        <v>3</v>
      </c>
      <c r="D54" s="4">
        <f t="shared" si="6"/>
        <v>0</v>
      </c>
      <c r="E54" s="4">
        <f t="shared" si="7"/>
        <v>0</v>
      </c>
      <c r="F54" s="29">
        <f t="shared" si="8"/>
        <v>0</v>
      </c>
    </row>
    <row r="55" spans="1:6" ht="12.75">
      <c r="A55" s="14" t="s">
        <v>16</v>
      </c>
      <c r="B55" s="50"/>
      <c r="C55" s="30">
        <v>3</v>
      </c>
      <c r="D55" s="4">
        <f t="shared" si="6"/>
        <v>0</v>
      </c>
      <c r="E55" s="4">
        <f t="shared" si="7"/>
        <v>0</v>
      </c>
      <c r="F55" s="29">
        <f t="shared" si="8"/>
        <v>0</v>
      </c>
    </row>
    <row r="56" spans="1:6" ht="12.75">
      <c r="A56" s="14"/>
      <c r="B56" s="6"/>
      <c r="C56" s="5"/>
      <c r="D56" s="7"/>
      <c r="E56" s="8"/>
      <c r="F56" s="15"/>
    </row>
    <row r="57" spans="1:6" ht="12.75">
      <c r="A57" s="16"/>
      <c r="B57" s="9"/>
      <c r="C57" s="47" t="s">
        <v>22</v>
      </c>
      <c r="D57" s="47"/>
      <c r="E57" s="48">
        <f>SUM(D47:D55)</f>
        <v>0</v>
      </c>
      <c r="F57" s="49"/>
    </row>
    <row r="58" spans="1:6" ht="15">
      <c r="A58" s="14"/>
      <c r="B58" s="10"/>
      <c r="C58" s="47" t="s">
        <v>26</v>
      </c>
      <c r="D58" s="47"/>
      <c r="E58" s="48">
        <f>E57*0.21</f>
        <v>0</v>
      </c>
      <c r="F58" s="49"/>
    </row>
    <row r="59" spans="1:6" ht="15.75" thickBot="1">
      <c r="A59" s="17"/>
      <c r="B59" s="18"/>
      <c r="C59" s="39" t="s">
        <v>23</v>
      </c>
      <c r="D59" s="39"/>
      <c r="E59" s="40">
        <f>E57*1.21</f>
        <v>0</v>
      </c>
      <c r="F59" s="41"/>
    </row>
    <row r="62" ht="13.5" thickBot="1">
      <c r="A62" s="3" t="s">
        <v>34</v>
      </c>
    </row>
    <row r="63" spans="1:6" ht="13.5" thickBot="1">
      <c r="A63" s="22" t="s">
        <v>0</v>
      </c>
      <c r="B63" s="37" t="s">
        <v>1</v>
      </c>
      <c r="C63" s="37" t="s">
        <v>25</v>
      </c>
      <c r="D63" s="37" t="s">
        <v>24</v>
      </c>
      <c r="E63" s="26" t="s">
        <v>26</v>
      </c>
      <c r="F63" s="36" t="s">
        <v>2</v>
      </c>
    </row>
    <row r="64" spans="1:6" ht="12.75">
      <c r="A64" s="20" t="s">
        <v>4</v>
      </c>
      <c r="B64" s="50"/>
      <c r="C64" s="31">
        <v>5</v>
      </c>
      <c r="D64" s="21">
        <f aca="true" t="shared" si="9" ref="D64:D76">B64*C64</f>
        <v>0</v>
      </c>
      <c r="E64" s="21">
        <f aca="true" t="shared" si="10" ref="E64:E76">D64*0.21</f>
        <v>0</v>
      </c>
      <c r="F64" s="32">
        <f aca="true" t="shared" si="11" ref="F64:F76">D64*1.21</f>
        <v>0</v>
      </c>
    </row>
    <row r="65" spans="1:6" ht="12.75">
      <c r="A65" s="5" t="s">
        <v>6</v>
      </c>
      <c r="B65" s="50"/>
      <c r="C65" s="30">
        <v>1</v>
      </c>
      <c r="D65" s="4">
        <f t="shared" si="9"/>
        <v>0</v>
      </c>
      <c r="E65" s="4">
        <f t="shared" si="10"/>
        <v>0</v>
      </c>
      <c r="F65" s="27">
        <f t="shared" si="11"/>
        <v>0</v>
      </c>
    </row>
    <row r="66" spans="1:6" ht="12.75">
      <c r="A66" s="5" t="s">
        <v>7</v>
      </c>
      <c r="B66" s="50"/>
      <c r="C66" s="30">
        <v>4</v>
      </c>
      <c r="D66" s="4">
        <f t="shared" si="9"/>
        <v>0</v>
      </c>
      <c r="E66" s="4">
        <f t="shared" si="10"/>
        <v>0</v>
      </c>
      <c r="F66" s="27">
        <f t="shared" si="11"/>
        <v>0</v>
      </c>
    </row>
    <row r="67" spans="1:6" ht="12.75">
      <c r="A67" s="5" t="s">
        <v>10</v>
      </c>
      <c r="B67" s="50"/>
      <c r="C67" s="30">
        <v>20</v>
      </c>
      <c r="D67" s="4">
        <f t="shared" si="9"/>
        <v>0</v>
      </c>
      <c r="E67" s="4">
        <f t="shared" si="10"/>
        <v>0</v>
      </c>
      <c r="F67" s="27">
        <f t="shared" si="11"/>
        <v>0</v>
      </c>
    </row>
    <row r="68" spans="1:6" ht="12.75">
      <c r="A68" s="5" t="s">
        <v>11</v>
      </c>
      <c r="B68" s="50"/>
      <c r="C68" s="30">
        <v>6</v>
      </c>
      <c r="D68" s="4">
        <f t="shared" si="9"/>
        <v>0</v>
      </c>
      <c r="E68" s="4">
        <f t="shared" si="10"/>
        <v>0</v>
      </c>
      <c r="F68" s="27">
        <f t="shared" si="11"/>
        <v>0</v>
      </c>
    </row>
    <row r="69" spans="1:6" ht="12.75">
      <c r="A69" s="5" t="s">
        <v>12</v>
      </c>
      <c r="B69" s="50"/>
      <c r="C69" s="30">
        <v>2</v>
      </c>
      <c r="D69" s="4">
        <f t="shared" si="9"/>
        <v>0</v>
      </c>
      <c r="E69" s="4">
        <f t="shared" si="10"/>
        <v>0</v>
      </c>
      <c r="F69" s="27">
        <f t="shared" si="11"/>
        <v>0</v>
      </c>
    </row>
    <row r="70" spans="1:6" ht="12.75">
      <c r="A70" s="5" t="s">
        <v>13</v>
      </c>
      <c r="B70" s="50"/>
      <c r="C70" s="30">
        <v>4</v>
      </c>
      <c r="D70" s="4">
        <f t="shared" si="9"/>
        <v>0</v>
      </c>
      <c r="E70" s="4">
        <f t="shared" si="10"/>
        <v>0</v>
      </c>
      <c r="F70" s="27">
        <f t="shared" si="11"/>
        <v>0</v>
      </c>
    </row>
    <row r="71" spans="1:6" ht="12.75">
      <c r="A71" s="5" t="s">
        <v>14</v>
      </c>
      <c r="B71" s="50"/>
      <c r="C71" s="30">
        <v>4</v>
      </c>
      <c r="D71" s="4">
        <f t="shared" si="9"/>
        <v>0</v>
      </c>
      <c r="E71" s="4">
        <f t="shared" si="10"/>
        <v>0</v>
      </c>
      <c r="F71" s="27">
        <f t="shared" si="11"/>
        <v>0</v>
      </c>
    </row>
    <row r="72" spans="1:6" ht="12.75">
      <c r="A72" s="5" t="s">
        <v>17</v>
      </c>
      <c r="B72" s="50"/>
      <c r="C72" s="30">
        <v>1</v>
      </c>
      <c r="D72" s="4">
        <f t="shared" si="9"/>
        <v>0</v>
      </c>
      <c r="E72" s="4">
        <f t="shared" si="10"/>
        <v>0</v>
      </c>
      <c r="F72" s="27">
        <f t="shared" si="11"/>
        <v>0</v>
      </c>
    </row>
    <row r="73" spans="1:6" ht="12.75">
      <c r="A73" s="5" t="s">
        <v>31</v>
      </c>
      <c r="B73" s="50"/>
      <c r="C73" s="30">
        <v>1</v>
      </c>
      <c r="D73" s="4">
        <f t="shared" si="9"/>
        <v>0</v>
      </c>
      <c r="E73" s="4">
        <f t="shared" si="10"/>
        <v>0</v>
      </c>
      <c r="F73" s="27">
        <f t="shared" si="11"/>
        <v>0</v>
      </c>
    </row>
    <row r="74" spans="1:6" ht="12.75">
      <c r="A74" s="5" t="s">
        <v>19</v>
      </c>
      <c r="B74" s="50"/>
      <c r="C74" s="30">
        <v>1</v>
      </c>
      <c r="D74" s="4">
        <f t="shared" si="9"/>
        <v>0</v>
      </c>
      <c r="E74" s="4">
        <f t="shared" si="10"/>
        <v>0</v>
      </c>
      <c r="F74" s="27">
        <f t="shared" si="11"/>
        <v>0</v>
      </c>
    </row>
    <row r="75" spans="1:6" ht="12.75">
      <c r="A75" s="5" t="s">
        <v>32</v>
      </c>
      <c r="B75" s="50"/>
      <c r="C75" s="30">
        <v>1</v>
      </c>
      <c r="D75" s="4">
        <f t="shared" si="9"/>
        <v>0</v>
      </c>
      <c r="E75" s="4">
        <f t="shared" si="10"/>
        <v>0</v>
      </c>
      <c r="F75" s="27">
        <f t="shared" si="11"/>
        <v>0</v>
      </c>
    </row>
    <row r="76" spans="1:6" ht="12.75">
      <c r="A76" s="5" t="s">
        <v>33</v>
      </c>
      <c r="B76" s="50"/>
      <c r="C76" s="30">
        <v>1</v>
      </c>
      <c r="D76" s="4">
        <f t="shared" si="9"/>
        <v>0</v>
      </c>
      <c r="E76" s="4">
        <f t="shared" si="10"/>
        <v>0</v>
      </c>
      <c r="F76" s="27">
        <f t="shared" si="11"/>
        <v>0</v>
      </c>
    </row>
    <row r="77" spans="1:6" ht="12.75">
      <c r="A77" s="14"/>
      <c r="B77" s="6"/>
      <c r="C77" s="5"/>
      <c r="D77" s="7"/>
      <c r="E77" s="8"/>
      <c r="F77" s="15"/>
    </row>
    <row r="78" spans="1:6" ht="12.75">
      <c r="A78" s="16"/>
      <c r="B78" s="9"/>
      <c r="C78" s="47" t="s">
        <v>22</v>
      </c>
      <c r="D78" s="47"/>
      <c r="E78" s="48">
        <f>SUM(D64:D76)</f>
        <v>0</v>
      </c>
      <c r="F78" s="49"/>
    </row>
    <row r="79" spans="1:6" ht="15">
      <c r="A79" s="14"/>
      <c r="B79" s="10"/>
      <c r="C79" s="47" t="s">
        <v>26</v>
      </c>
      <c r="D79" s="47"/>
      <c r="E79" s="48">
        <f>E78*0.21</f>
        <v>0</v>
      </c>
      <c r="F79" s="49"/>
    </row>
    <row r="80" spans="1:6" ht="15.75" thickBot="1">
      <c r="A80" s="17"/>
      <c r="B80" s="18"/>
      <c r="C80" s="39" t="s">
        <v>23</v>
      </c>
      <c r="D80" s="39"/>
      <c r="E80" s="40">
        <f>E78*1.21</f>
        <v>0</v>
      </c>
      <c r="F80" s="41"/>
    </row>
    <row r="83" ht="13.5" thickBot="1">
      <c r="A83" s="3" t="s">
        <v>35</v>
      </c>
    </row>
    <row r="84" spans="1:6" ht="13.5" thickBot="1">
      <c r="A84" s="22" t="s">
        <v>0</v>
      </c>
      <c r="B84" s="37" t="s">
        <v>1</v>
      </c>
      <c r="C84" s="37" t="s">
        <v>25</v>
      </c>
      <c r="D84" s="37" t="s">
        <v>24</v>
      </c>
      <c r="E84" s="26" t="s">
        <v>26</v>
      </c>
      <c r="F84" s="36" t="s">
        <v>2</v>
      </c>
    </row>
    <row r="85" spans="1:6" ht="12" customHeight="1">
      <c r="A85" s="33" t="s">
        <v>4</v>
      </c>
      <c r="B85" s="50"/>
      <c r="C85" s="31">
        <v>3</v>
      </c>
      <c r="D85" s="21">
        <f aca="true" t="shared" si="12" ref="D85:D93">B85*C85</f>
        <v>0</v>
      </c>
      <c r="E85" s="21">
        <f aca="true" t="shared" si="13" ref="E85:E93">D85*0.21</f>
        <v>0</v>
      </c>
      <c r="F85" s="25">
        <f aca="true" t="shared" si="14" ref="F85:F93">D85*1.21</f>
        <v>0</v>
      </c>
    </row>
    <row r="86" spans="1:6" ht="12.75">
      <c r="A86" s="14" t="s">
        <v>6</v>
      </c>
      <c r="B86" s="50"/>
      <c r="C86" s="30">
        <v>1</v>
      </c>
      <c r="D86" s="4">
        <f t="shared" si="12"/>
        <v>0</v>
      </c>
      <c r="E86" s="4">
        <f t="shared" si="13"/>
        <v>0</v>
      </c>
      <c r="F86" s="29">
        <f t="shared" si="14"/>
        <v>0</v>
      </c>
    </row>
    <row r="87" spans="1:6" ht="12.75">
      <c r="A87" s="14" t="s">
        <v>7</v>
      </c>
      <c r="B87" s="50"/>
      <c r="C87" s="30">
        <v>1</v>
      </c>
      <c r="D87" s="4">
        <f t="shared" si="12"/>
        <v>0</v>
      </c>
      <c r="E87" s="4">
        <f t="shared" si="13"/>
        <v>0</v>
      </c>
      <c r="F87" s="29">
        <f t="shared" si="14"/>
        <v>0</v>
      </c>
    </row>
    <row r="88" spans="1:6" ht="12.75">
      <c r="A88" s="14" t="s">
        <v>10</v>
      </c>
      <c r="B88" s="50"/>
      <c r="C88" s="30">
        <v>10</v>
      </c>
      <c r="D88" s="4">
        <f t="shared" si="12"/>
        <v>0</v>
      </c>
      <c r="E88" s="4">
        <f t="shared" si="13"/>
        <v>0</v>
      </c>
      <c r="F88" s="29">
        <f t="shared" si="14"/>
        <v>0</v>
      </c>
    </row>
    <row r="89" spans="1:6" ht="12.75">
      <c r="A89" s="14" t="s">
        <v>11</v>
      </c>
      <c r="B89" s="50"/>
      <c r="C89" s="30">
        <v>4</v>
      </c>
      <c r="D89" s="4">
        <f t="shared" si="12"/>
        <v>0</v>
      </c>
      <c r="E89" s="4">
        <f t="shared" si="13"/>
        <v>0</v>
      </c>
      <c r="F89" s="29">
        <f t="shared" si="14"/>
        <v>0</v>
      </c>
    </row>
    <row r="90" spans="1:6" ht="12.75">
      <c r="A90" s="14" t="s">
        <v>12</v>
      </c>
      <c r="B90" s="50"/>
      <c r="C90" s="30">
        <v>1</v>
      </c>
      <c r="D90" s="4">
        <f t="shared" si="12"/>
        <v>0</v>
      </c>
      <c r="E90" s="4">
        <f t="shared" si="13"/>
        <v>0</v>
      </c>
      <c r="F90" s="29">
        <f t="shared" si="14"/>
        <v>0</v>
      </c>
    </row>
    <row r="91" spans="1:6" ht="12.75">
      <c r="A91" s="14" t="s">
        <v>13</v>
      </c>
      <c r="B91" s="50"/>
      <c r="C91" s="30">
        <v>3</v>
      </c>
      <c r="D91" s="4">
        <f t="shared" si="12"/>
        <v>0</v>
      </c>
      <c r="E91" s="4">
        <f t="shared" si="13"/>
        <v>0</v>
      </c>
      <c r="F91" s="29">
        <f t="shared" si="14"/>
        <v>0</v>
      </c>
    </row>
    <row r="92" spans="1:6" ht="12.75">
      <c r="A92" s="14" t="s">
        <v>14</v>
      </c>
      <c r="B92" s="50"/>
      <c r="C92" s="30">
        <v>4</v>
      </c>
      <c r="D92" s="4">
        <f t="shared" si="12"/>
        <v>0</v>
      </c>
      <c r="E92" s="4">
        <f t="shared" si="13"/>
        <v>0</v>
      </c>
      <c r="F92" s="29">
        <f t="shared" si="14"/>
        <v>0</v>
      </c>
    </row>
    <row r="93" spans="1:6" ht="12.75">
      <c r="A93" s="14" t="s">
        <v>16</v>
      </c>
      <c r="B93" s="50"/>
      <c r="C93" s="30">
        <v>4</v>
      </c>
      <c r="D93" s="4">
        <f t="shared" si="12"/>
        <v>0</v>
      </c>
      <c r="E93" s="4">
        <f t="shared" si="13"/>
        <v>0</v>
      </c>
      <c r="F93" s="29">
        <f t="shared" si="14"/>
        <v>0</v>
      </c>
    </row>
    <row r="94" spans="1:6" ht="12.75">
      <c r="A94" s="14"/>
      <c r="B94" s="6"/>
      <c r="C94" s="5"/>
      <c r="D94" s="7"/>
      <c r="E94" s="8"/>
      <c r="F94" s="15"/>
    </row>
    <row r="95" spans="1:6" ht="12.75">
      <c r="A95" s="16"/>
      <c r="B95" s="9"/>
      <c r="C95" s="47" t="s">
        <v>22</v>
      </c>
      <c r="D95" s="47"/>
      <c r="E95" s="48">
        <f>SUM(D85:D93)</f>
        <v>0</v>
      </c>
      <c r="F95" s="49"/>
    </row>
    <row r="96" spans="1:6" ht="15">
      <c r="A96" s="14"/>
      <c r="B96" s="10"/>
      <c r="C96" s="47" t="s">
        <v>26</v>
      </c>
      <c r="D96" s="47"/>
      <c r="E96" s="48">
        <f>E95*0.21</f>
        <v>0</v>
      </c>
      <c r="F96" s="49"/>
    </row>
    <row r="97" spans="1:6" ht="15.75" thickBot="1">
      <c r="A97" s="17"/>
      <c r="B97" s="18"/>
      <c r="C97" s="39" t="s">
        <v>23</v>
      </c>
      <c r="D97" s="39"/>
      <c r="E97" s="40">
        <f>E95*1.21</f>
        <v>0</v>
      </c>
      <c r="F97" s="41"/>
    </row>
    <row r="99" ht="13.5" thickBot="1"/>
    <row r="100" spans="3:6" ht="12.75">
      <c r="C100" s="42" t="s">
        <v>22</v>
      </c>
      <c r="D100" s="43"/>
      <c r="E100" s="44">
        <f>E26+E40+E57+E78+E95</f>
        <v>0</v>
      </c>
      <c r="F100" s="45"/>
    </row>
    <row r="101" spans="3:6" ht="12.75">
      <c r="C101" s="46" t="s">
        <v>26</v>
      </c>
      <c r="D101" s="47"/>
      <c r="E101" s="48">
        <f>E100*0.21</f>
        <v>0</v>
      </c>
      <c r="F101" s="49"/>
    </row>
    <row r="102" spans="3:6" ht="13.5" thickBot="1">
      <c r="C102" s="38" t="s">
        <v>23</v>
      </c>
      <c r="D102" s="39"/>
      <c r="E102" s="40">
        <f>E100*1.21</f>
        <v>0</v>
      </c>
      <c r="F102" s="41"/>
    </row>
    <row r="103" spans="3:6" ht="12.75">
      <c r="C103" s="57"/>
      <c r="D103" s="57"/>
      <c r="E103" s="58"/>
      <c r="F103" s="58"/>
    </row>
    <row r="104" ht="12.75">
      <c r="A104" s="54" t="s">
        <v>46</v>
      </c>
    </row>
    <row r="105" spans="1:3" ht="12.75">
      <c r="A105" s="51" t="s">
        <v>40</v>
      </c>
      <c r="B105" s="55"/>
      <c r="C105" s="56"/>
    </row>
    <row r="106" spans="1:3" ht="12.75">
      <c r="A106" s="51" t="s">
        <v>47</v>
      </c>
      <c r="B106" s="55"/>
      <c r="C106" s="56"/>
    </row>
    <row r="107" spans="1:2" ht="12.75">
      <c r="A107" s="51" t="s">
        <v>41</v>
      </c>
      <c r="B107" s="52"/>
    </row>
    <row r="108" spans="1:2" ht="12.75">
      <c r="A108" s="51" t="s">
        <v>42</v>
      </c>
      <c r="B108" s="52"/>
    </row>
    <row r="109" spans="1:3" ht="12.75">
      <c r="A109" s="51" t="s">
        <v>43</v>
      </c>
      <c r="B109" s="55"/>
      <c r="C109" s="56"/>
    </row>
    <row r="110" spans="1:5" ht="15">
      <c r="A110" s="51" t="s">
        <v>44</v>
      </c>
      <c r="B110" s="53"/>
      <c r="E110" s="35"/>
    </row>
    <row r="111" spans="1:5" ht="15">
      <c r="A111" s="51" t="s">
        <v>45</v>
      </c>
      <c r="B111" s="55"/>
      <c r="C111" s="56"/>
      <c r="D111" s="56"/>
      <c r="E111" s="35"/>
    </row>
    <row r="112" spans="2:4" ht="12.75">
      <c r="B112" s="56"/>
      <c r="C112" s="56"/>
      <c r="D112" s="56"/>
    </row>
    <row r="113" spans="2:4" ht="12.75">
      <c r="B113" s="56"/>
      <c r="C113" s="56"/>
      <c r="D113" s="56"/>
    </row>
    <row r="117" spans="1:35" ht="18" customHeight="1">
      <c r="A117" s="62" t="s">
        <v>48</v>
      </c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</row>
    <row r="118" spans="1:6" ht="37.5" customHeight="1">
      <c r="A118" s="60" t="s">
        <v>49</v>
      </c>
      <c r="B118" s="61"/>
      <c r="C118" s="61"/>
      <c r="D118" s="61"/>
      <c r="E118" s="61"/>
      <c r="F118" s="56"/>
    </row>
  </sheetData>
  <mergeCells count="41">
    <mergeCell ref="A118:F118"/>
    <mergeCell ref="B109:C109"/>
    <mergeCell ref="B105:C105"/>
    <mergeCell ref="B111:D113"/>
    <mergeCell ref="B106:C106"/>
    <mergeCell ref="C102:D102"/>
    <mergeCell ref="E102:F102"/>
    <mergeCell ref="C100:D100"/>
    <mergeCell ref="E100:F100"/>
    <mergeCell ref="C101:D101"/>
    <mergeCell ref="E101:F101"/>
    <mergeCell ref="C96:D96"/>
    <mergeCell ref="E96:F96"/>
    <mergeCell ref="C97:D97"/>
    <mergeCell ref="E97:F97"/>
    <mergeCell ref="C80:D80"/>
    <mergeCell ref="E80:F80"/>
    <mergeCell ref="C95:D95"/>
    <mergeCell ref="E95:F95"/>
    <mergeCell ref="C78:D78"/>
    <mergeCell ref="E78:F78"/>
    <mergeCell ref="C79:D79"/>
    <mergeCell ref="E79:F79"/>
    <mergeCell ref="C58:D58"/>
    <mergeCell ref="E58:F58"/>
    <mergeCell ref="C59:D59"/>
    <mergeCell ref="E59:F59"/>
    <mergeCell ref="C42:D42"/>
    <mergeCell ref="E42:F42"/>
    <mergeCell ref="C57:D57"/>
    <mergeCell ref="E57:F57"/>
    <mergeCell ref="C26:D26"/>
    <mergeCell ref="C40:D40"/>
    <mergeCell ref="E40:F40"/>
    <mergeCell ref="C41:D41"/>
    <mergeCell ref="E41:F41"/>
    <mergeCell ref="E28:F28"/>
    <mergeCell ref="E27:F27"/>
    <mergeCell ref="C27:D27"/>
    <mergeCell ref="C28:D28"/>
    <mergeCell ref="E26:F26"/>
  </mergeCells>
  <printOptions/>
  <pageMargins left="0.75" right="0.35" top="0.7" bottom="0.59" header="0.4921259845" footer="0.4921259845"/>
  <pageSetup horizontalDpi="600" verticalDpi="600" orientation="portrait" paperSize="9" r:id="rId1"/>
  <headerFooter alignWithMargins="0">
    <oddHeader>&amp;RPříloha č.3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</cp:lastModifiedBy>
  <cp:lastPrinted>2022-06-08T08:29:34Z</cp:lastPrinted>
  <dcterms:created xsi:type="dcterms:W3CDTF">2022-01-05T23:01:51Z</dcterms:created>
  <dcterms:modified xsi:type="dcterms:W3CDTF">2022-06-08T08:30:22Z</dcterms:modified>
  <cp:category/>
  <cp:version/>
  <cp:contentType/>
  <cp:contentStatus/>
</cp:coreProperties>
</file>